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tec\Claude CoWork\Tools\"/>
    </mc:Choice>
  </mc:AlternateContent>
  <xr:revisionPtr revIDLastSave="0" documentId="8_{1C03DE25-E1B2-434B-A314-F2B102C95C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GB_Cover" sheetId="1" r:id="rId1"/>
    <sheet name="KPI_Decision_Matrix" sheetId="2" r:id="rId2"/>
    <sheet name="KPI_Library_By_Type" sheetId="3" r:id="rId3"/>
    <sheet name="Gaming_Operator_Examples" sheetId="4" r:id="rId4"/>
    <sheet name="Instructions" sheetId="5" r:id="rId5"/>
    <sheet name="One_Page_Refere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I7" i="2" s="1"/>
  <c r="I6" i="2"/>
  <c r="H6" i="2"/>
  <c r="H5" i="2"/>
  <c r="I5" i="2" s="1"/>
  <c r="H4" i="2"/>
  <c r="I4" i="2" s="1"/>
  <c r="H3" i="2"/>
  <c r="I3" i="2" s="1"/>
  <c r="H2" i="2"/>
  <c r="I2" i="2" s="1"/>
</calcChain>
</file>

<file path=xl/sharedStrings.xml><?xml version="1.0" encoding="utf-8"?>
<sst xmlns="http://schemas.openxmlformats.org/spreadsheetml/2006/main" count="635" uniqueCount="370">
  <si>
    <t>THE GAMING BOARDROOM</t>
  </si>
  <si>
    <t>Board KPI Framework</t>
  </si>
  <si>
    <t>WHO WE ARE</t>
  </si>
  <si>
    <t>The Gaming Boardroom provides practical decision-support tools for gambling industry operators. We build frameworks, calculators, and templates that help senior leaders make confident decisions under pressure.</t>
  </si>
  <si>
    <t>WHY WE EXIST</t>
  </si>
  <si>
    <t>Your board asks for impossible things. Short deadlines. Complex decisions. High stakes. We give you the tools to look competent and act confidently, even when the information is incomplete.</t>
  </si>
  <si>
    <t>Not a member yet?</t>
  </si>
  <si>
    <t>thegamingboardroom.com/membership</t>
  </si>
  <si>
    <t>Tools over theory. Monday morning usable.</t>
  </si>
  <si>
    <t>This tool: Decision matrix to prioritize board-level KPIs</t>
  </si>
  <si>
    <t>KPI Name</t>
  </si>
  <si>
    <t>Business Type</t>
  </si>
  <si>
    <t>Category</t>
  </si>
  <si>
    <t>Q1: Influences Investor Decisions?</t>
  </si>
  <si>
    <t>Q2: Actionable Within 30 Days?</t>
  </si>
  <si>
    <t>Q3: Requires New Headcount?</t>
  </si>
  <si>
    <t>Q4: Changes Decisions If Removed?</t>
  </si>
  <si>
    <t>Layer Assignment</t>
  </si>
  <si>
    <t>Recommendation</t>
  </si>
  <si>
    <t>Notes</t>
  </si>
  <si>
    <t>Gross Gaming Revenue (GGR)</t>
  </si>
  <si>
    <t>Universal</t>
  </si>
  <si>
    <t>Financial</t>
  </si>
  <si>
    <t>Yes</t>
  </si>
  <si>
    <t>No</t>
  </si>
  <si>
    <t>Core revenue metric - applies to all operator types</t>
  </si>
  <si>
    <t>Win Per Unit (WPU)</t>
  </si>
  <si>
    <t>Land-Based</t>
  </si>
  <si>
    <t>Key land-based metric for slot/table performance</t>
  </si>
  <si>
    <t>Handle</t>
  </si>
  <si>
    <t>Sportsbook</t>
  </si>
  <si>
    <t>Total amount wagered - sportsbook equivalent of GGR</t>
  </si>
  <si>
    <t>Player Retention Rate</t>
  </si>
  <si>
    <t>Online Casino</t>
  </si>
  <si>
    <t>Player</t>
  </si>
  <si>
    <t>Actionable within 30 days through marketing</t>
  </si>
  <si>
    <t>Social Media Followers</t>
  </si>
  <si>
    <t>Marketing</t>
  </si>
  <si>
    <t>Vanity metric - no direct revenue connection</t>
  </si>
  <si>
    <t>Strategic Alignment Score</t>
  </si>
  <si>
    <t>Supplier</t>
  </si>
  <si>
    <t>Operational</t>
  </si>
  <si>
    <t>Invented metric requiring headcount with no value</t>
  </si>
  <si>
    <t>[Add your KPIs below - use dropdown menus in columns B-G]</t>
  </si>
  <si>
    <t>Typical Board Relevance</t>
  </si>
  <si>
    <t>Definition</t>
  </si>
  <si>
    <t>Formula/Calculation</t>
  </si>
  <si>
    <t>ALWAYS INCLUDE - Layer 1</t>
  </si>
  <si>
    <t>Total amount wagered minus total winnings paid out</t>
  </si>
  <si>
    <t>Total Bets - Total Payouts</t>
  </si>
  <si>
    <t>Net Gaming Revenue (NGR)</t>
  </si>
  <si>
    <t>GGR minus bonuses, taxes, fees, commissions</t>
  </si>
  <si>
    <t>GGR - (Bonuses + Taxes + Fees)</t>
  </si>
  <si>
    <t>EBITDA</t>
  </si>
  <si>
    <t>Earnings before interest, taxes, depreciation, amortization</t>
  </si>
  <si>
    <t>Revenue - Op Expenses (excl. I,T,D,A)</t>
  </si>
  <si>
    <t>EBITDA Margin %</t>
  </si>
  <si>
    <t>EBITDA as percentage of revenue</t>
  </si>
  <si>
    <t>(EBITDA / Revenue) × 100</t>
  </si>
  <si>
    <t>Customer Acquisition Cost (CAC)</t>
  </si>
  <si>
    <t>Average cost to acquire one new customer</t>
  </si>
  <si>
    <t>Marketing Spend / New Customers</t>
  </si>
  <si>
    <t>Customer Lifetime Value (LTV)</t>
  </si>
  <si>
    <t>Total revenue expected from customer over lifetime</t>
  </si>
  <si>
    <t>(ARPU × Lifespan Months) - CAC</t>
  </si>
  <si>
    <t>Average Revenue Per User (ARPU)</t>
  </si>
  <si>
    <t>Average revenue per active user</t>
  </si>
  <si>
    <t>Total Revenue / Active Users</t>
  </si>
  <si>
    <t>Cash Flow / Runway</t>
  </si>
  <si>
    <t>Months until cash depleted</t>
  </si>
  <si>
    <t>Current Cash / Monthly Burn Rate</t>
  </si>
  <si>
    <t>Marketing ROI</t>
  </si>
  <si>
    <t>Return on marketing investment</t>
  </si>
  <si>
    <t>((Revenue - Cost) / Cost) × 100</t>
  </si>
  <si>
    <t>Layer 2 - Actionable</t>
  </si>
  <si>
    <t>% of players continuing after period</t>
  </si>
  <si>
    <t>(End Players / Start Players) × 100</t>
  </si>
  <si>
    <t>Churn Rate</t>
  </si>
  <si>
    <t>% of players who stop playing</t>
  </si>
  <si>
    <t>(Lost Players / Start Players) × 100</t>
  </si>
  <si>
    <t>Monthly Active Users (MAU)</t>
  </si>
  <si>
    <t>Unique users active in month</t>
  </si>
  <si>
    <t>Count of unique IDs in month</t>
  </si>
  <si>
    <t>Daily Active Users (DAU)</t>
  </si>
  <si>
    <t>Unique users active per day</t>
  </si>
  <si>
    <t>Count of unique IDs per day</t>
  </si>
  <si>
    <t>New Player Acquisitions</t>
  </si>
  <si>
    <t>New players registered in period</t>
  </si>
  <si>
    <t>Count of new registrations</t>
  </si>
  <si>
    <t>Conversion Rate</t>
  </si>
  <si>
    <t>% moving through funnel stages</t>
  </si>
  <si>
    <t>(Converted / Previous Stage) × 100</t>
  </si>
  <si>
    <t>Average Bet Size</t>
  </si>
  <si>
    <t>Average amount wagered per bet</t>
  </si>
  <si>
    <t>Total Wagered / Number of Bets</t>
  </si>
  <si>
    <t>Session Duration</t>
  </si>
  <si>
    <t>Average length of player session</t>
  </si>
  <si>
    <t>Total Time / Number of Sessions</t>
  </si>
  <si>
    <t>Session Frequency</t>
  </si>
  <si>
    <t>How often players return</t>
  </si>
  <si>
    <t>Sessions per User per Period</t>
  </si>
  <si>
    <t>Platform Uptime %</t>
  </si>
  <si>
    <t>% of time platform operational</t>
  </si>
  <si>
    <t>(Total Time - Downtime) / Total × 100</t>
  </si>
  <si>
    <t>Payment Success Rate</t>
  </si>
  <si>
    <t>% of successful payments</t>
  </si>
  <si>
    <t>(Successful / Total Attempts) × 100</t>
  </si>
  <si>
    <t>Support Response Time</t>
  </si>
  <si>
    <t>Avg time to resolve tickets</t>
  </si>
  <si>
    <t>Total Resolution Time / Tickets</t>
  </si>
  <si>
    <t>Regulatory Compliance</t>
  </si>
  <si>
    <t>Compliance</t>
  </si>
  <si>
    <t>Binary compliance status</t>
  </si>
  <si>
    <t>Compliant / At Risk / Non-Compliant</t>
  </si>
  <si>
    <t>License Status</t>
  </si>
  <si>
    <t>Gaming license status by jurisdiction</t>
  </si>
  <si>
    <t>Active / Pending / Expired</t>
  </si>
  <si>
    <t>Average daily win per gaming position</t>
  </si>
  <si>
    <t>Win / Gaming Positions / Days</t>
  </si>
  <si>
    <t>Non-Gaming Revenue Mix</t>
  </si>
  <si>
    <t>% revenue from non-gaming</t>
  </si>
  <si>
    <t>(Non-Gaming / Total Revenue) × 100</t>
  </si>
  <si>
    <t>Gaming Revenue Per Visit</t>
  </si>
  <si>
    <t>Average revenue per visit</t>
  </si>
  <si>
    <t>Gaming Revenue / Number of Visits</t>
  </si>
  <si>
    <t>Hotel Revenue</t>
  </si>
  <si>
    <t>Layer 1/2 if applicable</t>
  </si>
  <si>
    <t>Revenue from hotel operations</t>
  </si>
  <si>
    <t>Room Rate × Occupied Rooms × Nights</t>
  </si>
  <si>
    <t>F&amp;B Revenue</t>
  </si>
  <si>
    <t>Food &amp; beverage revenue</t>
  </si>
  <si>
    <t>Total F&amp;B Revenue</t>
  </si>
  <si>
    <t>Average Drop</t>
  </si>
  <si>
    <t>Cash converted to chips</t>
  </si>
  <si>
    <t>Cash Exchanged / Table Games</t>
  </si>
  <si>
    <t>Theoretical Hold %</t>
  </si>
  <si>
    <t>Expected win % based on rules</t>
  </si>
  <si>
    <t>Actual Win / Theoretical Win × 100</t>
  </si>
  <si>
    <t>Slot vs Table Mix</t>
  </si>
  <si>
    <t>Revenue distribution slots/tables</t>
  </si>
  <si>
    <t>(Slot Revenue / Total) × 100</t>
  </si>
  <si>
    <t>VIP Player Spend</t>
  </si>
  <si>
    <t>Average high-value player spend</t>
  </si>
  <si>
    <t>Total VIP Spend / VIP Players</t>
  </si>
  <si>
    <t>Loyalty Enrollment %</t>
  </si>
  <si>
    <t>% enrolled in loyalty program</t>
  </si>
  <si>
    <t>(Enrolled / Total Players) × 100</t>
  </si>
  <si>
    <t>Machine Uptime</t>
  </si>
  <si>
    <t>% slot machines operational</t>
  </si>
  <si>
    <t>(Hours - Downtime) / Hours × 100</t>
  </si>
  <si>
    <t>Table Fill Rate</t>
  </si>
  <si>
    <t>% of table positions occupied</t>
  </si>
  <si>
    <t>Occupied Seats / Total Seats × 100</t>
  </si>
  <si>
    <t>Staff Turnover</t>
  </si>
  <si>
    <t>% of staff leaving per period</t>
  </si>
  <si>
    <t>(Left / Avg Employees) × 100</t>
  </si>
  <si>
    <t>Property Occupancy</t>
  </si>
  <si>
    <t>Hotel occupancy %</t>
  </si>
  <si>
    <t>(Occupied Rooms / Total Rooms) × 100</t>
  </si>
  <si>
    <t>Total amount wagered</t>
  </si>
  <si>
    <t>Sum of All Bets Placed</t>
  </si>
  <si>
    <t>Hold Percentage</t>
  </si>
  <si>
    <t>% of handle retained as revenue</t>
  </si>
  <si>
    <t>(Revenue / Handle) × 100</t>
  </si>
  <si>
    <t>In-Play Betting %</t>
  </si>
  <si>
    <t>% of bets during live events</t>
  </si>
  <si>
    <t>(In-Play Bets / Total) × 100</t>
  </si>
  <si>
    <t>Average Stake</t>
  </si>
  <si>
    <t>Average amount per bet</t>
  </si>
  <si>
    <t>Parlay vs Single Mix</t>
  </si>
  <si>
    <t>Distribution of bet types</t>
  </si>
  <si>
    <t>(Parlay Bets / Total) × 100</t>
  </si>
  <si>
    <t>Sport Performance</t>
  </si>
  <si>
    <t>Revenue by sport</t>
  </si>
  <si>
    <t>GGR by Sport / Total GGR</t>
  </si>
  <si>
    <t>Mobile Betting %</t>
  </si>
  <si>
    <t>% of bets via mobile</t>
  </si>
  <si>
    <t>(Mobile Bets / Total) × 100</t>
  </si>
  <si>
    <t>NGR-to-Deposits Ratio</t>
  </si>
  <si>
    <t>Revenue as % of deposits</t>
  </si>
  <si>
    <t>(NGR / Total Deposits) × 100</t>
  </si>
  <si>
    <t>Bets-to-Deposits</t>
  </si>
  <si>
    <t>How much deposits are wagered</t>
  </si>
  <si>
    <t>(Total Bets / Deposits) × 100</t>
  </si>
  <si>
    <t>Bonus Cost % NGR</t>
  </si>
  <si>
    <t>Promo costs relative to revenue</t>
  </si>
  <si>
    <t>(Bonus Costs / NGR) × 100</t>
  </si>
  <si>
    <t>Game Performance</t>
  </si>
  <si>
    <t>Revenue by game provider</t>
  </si>
  <si>
    <t>GGR by Provider / Total GGR</t>
  </si>
  <si>
    <t>Mobile vs Desktop</t>
  </si>
  <si>
    <t>Platform usage distribution</t>
  </si>
  <si>
    <t>(Mobile Revenue / Total) × 100</t>
  </si>
  <si>
    <t>Website Bounce Rate</t>
  </si>
  <si>
    <t>% leaving after one page</t>
  </si>
  <si>
    <t>(Single Page / Total Sessions) × 100</t>
  </si>
  <si>
    <t>App Store Rating</t>
  </si>
  <si>
    <t>Average app rating</t>
  </si>
  <si>
    <t>Average of user ratings</t>
  </si>
  <si>
    <t>Fraud Detection Rate</t>
  </si>
  <si>
    <t>% fraudulent activity caught</t>
  </si>
  <si>
    <t>(Fraud Detected / Total) × 100</t>
  </si>
  <si>
    <t>B2B Revenue Growth</t>
  </si>
  <si>
    <t>Year-over-year growth</t>
  </si>
  <si>
    <t>((Current - Prior) / Prior) × 100</t>
  </si>
  <si>
    <t>Game Sales Revenue</t>
  </si>
  <si>
    <t>Revenue from unit sales</t>
  </si>
  <si>
    <t>Units × Average Sale Price</t>
  </si>
  <si>
    <t>Lease Revenue</t>
  </si>
  <si>
    <t>Revenue from leased games</t>
  </si>
  <si>
    <t>Leased Units × Monthly Fee</t>
  </si>
  <si>
    <t>R&amp;D as % Revenue</t>
  </si>
  <si>
    <t>R&amp;D investment level</t>
  </si>
  <si>
    <t>(R&amp;D Spend / Revenue) × 100</t>
  </si>
  <si>
    <t>Market Share</t>
  </si>
  <si>
    <t>% of market controlled</t>
  </si>
  <si>
    <t>Supplier Rev / Total Market × 100</t>
  </si>
  <si>
    <t>Game Install Base</t>
  </si>
  <si>
    <t>Total games deployed</t>
  </si>
  <si>
    <t>Count of Active Units</t>
  </si>
  <si>
    <t>Units Under Management</t>
  </si>
  <si>
    <t>Total leased units</t>
  </si>
  <si>
    <t>Count of Leased Units</t>
  </si>
  <si>
    <t>Customer Renewal Rate</t>
  </si>
  <si>
    <t>% renewing contracts</t>
  </si>
  <si>
    <t>(Renewals / Up for Renewal) × 100</t>
  </si>
  <si>
    <t>Dev Cycle Time</t>
  </si>
  <si>
    <t>Concept to market time</t>
  </si>
  <si>
    <t>Days from Concept to Launch</t>
  </si>
  <si>
    <t>Quality Defect Rate</t>
  </si>
  <si>
    <t>% products with defects</t>
  </si>
  <si>
    <t>(Defective / Total Units) × 100</t>
  </si>
  <si>
    <t>Cost Per Acquisition</t>
  </si>
  <si>
    <t>Conditional - justify</t>
  </si>
  <si>
    <t>Cost per depositing player</t>
  </si>
  <si>
    <t>Marketing Spend / Depositors</t>
  </si>
  <si>
    <t>Deposit Conversion</t>
  </si>
  <si>
    <t>% of registrations depositing</t>
  </si>
  <si>
    <t>(Depositors / Registrations) × 100</t>
  </si>
  <si>
    <t>Promo Cost % Revenue</t>
  </si>
  <si>
    <t>Promotional spend relative to revenue</t>
  </si>
  <si>
    <t>(Promo Cost / Revenue) × 100</t>
  </si>
  <si>
    <t>Affiliate Performance</t>
  </si>
  <si>
    <t>Revenue per affiliate</t>
  </si>
  <si>
    <t>Revenue by Affiliate / Total</t>
  </si>
  <si>
    <t>CUT - Layer 3</t>
  </si>
  <si>
    <t>Follower count</t>
  </si>
  <si>
    <t>Count across platforms</t>
  </si>
  <si>
    <t>Email Open Rate</t>
  </si>
  <si>
    <t>% emails opened</t>
  </si>
  <si>
    <t>(Opened / Sent) × 100</t>
  </si>
  <si>
    <t>Press Mentions</t>
  </si>
  <si>
    <t>Media mention count</t>
  </si>
  <si>
    <t>Count of mentions</t>
  </si>
  <si>
    <t>Event Attendance</t>
  </si>
  <si>
    <t>Event attendee count</t>
  </si>
  <si>
    <t>Count of participants</t>
  </si>
  <si>
    <t>Engagement Score</t>
  </si>
  <si>
    <t>Undefined engagement</t>
  </si>
  <si>
    <t>Meaningless</t>
  </si>
  <si>
    <t>Strategic Alignment</t>
  </si>
  <si>
    <t>Invented metric</t>
  </si>
  <si>
    <t>Should not exist</t>
  </si>
  <si>
    <t>Thought Leadership</t>
  </si>
  <si>
    <t>Vague influence</t>
  </si>
  <si>
    <t>Buzz Score</t>
  </si>
  <si>
    <t>Undefined popularity</t>
  </si>
  <si>
    <t>Innovation Index</t>
  </si>
  <si>
    <t>Vague innovation measure</t>
  </si>
  <si>
    <t>Unless defined</t>
  </si>
  <si>
    <t>Employee Happiness</t>
  </si>
  <si>
    <t>Generic satisfaction</t>
  </si>
  <si>
    <t>Unless turnover linked</t>
  </si>
  <si>
    <t>Example</t>
  </si>
  <si>
    <t>Operator Type</t>
  </si>
  <si>
    <t>Challenge</t>
  </si>
  <si>
    <t>Before Framework</t>
  </si>
  <si>
    <t>After Framework</t>
  </si>
  <si>
    <t>Result</t>
  </si>
  <si>
    <t>KPIs Kept (Layer 1)</t>
  </si>
  <si>
    <t>KPIs Kept (Layer 2)</t>
  </si>
  <si>
    <t>KPIs Cut (Layer 3)</t>
  </si>
  <si>
    <t>1</t>
  </si>
  <si>
    <t>Board pack too complex</t>
  </si>
  <si>
    <t>73 metrics in monthly reporting</t>
  </si>
  <si>
    <t>12 metrics in monthly reporting</t>
  </si>
  <si>
    <t>CFO praised 'finally making numbers tell a story'</t>
  </si>
  <si>
    <t>GGR, NGR, EBITDA, CAC, LTV, ARPU, Cash Runway</t>
  </si>
  <si>
    <t>Player retention by cohort, Top 10 game performance, Regulatory compliance, Payment success rate, Platform uptime</t>
  </si>
  <si>
    <t>15 engagement metrics, 8 social media metrics, 12 feature adoption metrics, 26 operational efficiency metrics</t>
  </si>
  <si>
    <t>2</t>
  </si>
  <si>
    <t>Proposed framework too complex</t>
  </si>
  <si>
    <t>Request for 40+ new metrics requiring 3 FTEs</t>
  </si>
  <si>
    <t>Used framework to show 80% were Layer 3</t>
  </si>
  <si>
    <t>Successfully pushed back - maintained existing team</t>
  </si>
  <si>
    <t>Handle, Hold %, GGR, NGR, EBITDA, CAC, LTV, ROI</t>
  </si>
  <si>
    <t>Bet frequency by sport, Mobile vs desktop, Payment rate, Support time, Compliance</t>
  </si>
  <si>
    <t>32 vanity metrics including 'betting enthusiasm score', 'brand affinity index'</t>
  </si>
  <si>
    <t>3</t>
  </si>
  <si>
    <t>Land-Based Casino</t>
  </si>
  <si>
    <t>Board requesting excessive detail</t>
  </si>
  <si>
    <t>Board wanted 40+ operational metrics</t>
  </si>
  <si>
    <t>Reduced to 8 investor + 12 operator KPIs (20 total)</t>
  </si>
  <si>
    <t>More time analyzing what matters</t>
  </si>
  <si>
    <t>GGR, NGR, Win Per Unit, Non-Gaming Mix, EBITDA, EBITDA Margin, Cash Flow, Occupancy</t>
  </si>
  <si>
    <t>Slot vs table, VIP spend, Machine uptime, Staff turnover, Average drop, Loyalty</t>
  </si>
  <si>
    <t>20 metrics cut including variations, metrics requiring dedicated reporting staff</t>
  </si>
  <si>
    <t>STEP</t>
  </si>
  <si>
    <t>INSTRUCTION</t>
  </si>
  <si>
    <t>DETAILS</t>
  </si>
  <si>
    <t>Identify Your Business Type</t>
  </si>
  <si>
    <t>Select from: Land-Based Casino, Online Casino, Sportsbook, Supplier, or Multi-Vertical Operator</t>
  </si>
  <si>
    <t>Review the KPI Library</t>
  </si>
  <si>
    <t>Go to the 'KPI_Library_By_Type' sheet and identify which KPIs are relevant to your business</t>
  </si>
  <si>
    <t>List Current or Proposed KPIs</t>
  </si>
  <si>
    <t>On the 'KPI_Decision_Matrix' sheet, list every KPI currently in (or proposed for) your board reporting</t>
  </si>
  <si>
    <t>4</t>
  </si>
  <si>
    <t>Answer the Four Questions</t>
  </si>
  <si>
    <t>For each KPI, honestly answer: Q1: Does it influence investor decisions? Q2: Can you act on it in 30 days? Q3: Does it require new headcount? Q4: Would removing it change decisions?</t>
  </si>
  <si>
    <t>5</t>
  </si>
  <si>
    <t>Review Auto-Calculated Results</t>
  </si>
  <si>
    <t>The spreadsheet will automatically assign each KPI to Layer 1 (Investor), Layer 2 (Operator), or Layer 3 (Vanity)</t>
  </si>
  <si>
    <t>6</t>
  </si>
  <si>
    <t>Apply the Filter Rules</t>
  </si>
  <si>
    <t>KEEP all Layer 1 KPIs, KEEP Layer 2 where Q4=Yes, CUT Layer 3 unless special circumstances</t>
  </si>
  <si>
    <t>7</t>
  </si>
  <si>
    <t>Document Your Rationale</t>
  </si>
  <si>
    <t>Use the Notes column to explain why you're keeping or cutting each KPI</t>
  </si>
  <si>
    <t>8</t>
  </si>
  <si>
    <t>Compare to Examples</t>
  </si>
  <si>
    <t>Review the 'Gaming_Operator_Examples' sheet to see how other operators applied this framework</t>
  </si>
  <si>
    <t>9</t>
  </si>
  <si>
    <t>Build Your Final Board Pack</t>
  </si>
  <si>
    <t>Section 1: Investor KPIs (Layer 1) - drive funding decisions. Section 2: Operator KPIs (Layer 2) - drive execution</t>
  </si>
  <si>
    <t>10</t>
  </si>
  <si>
    <t>Test and Iterate</t>
  </si>
  <si>
    <t>Present streamlined KPI set to your board. Track whether decisions improve. Adjust after 2-3 cycles</t>
  </si>
  <si>
    <t>THE 3-LAYER MODEL - QUICK REFERENCE</t>
  </si>
  <si>
    <t>LAYER</t>
  </si>
  <si>
    <t>DEFINITION</t>
  </si>
  <si>
    <t>EXAMPLES</t>
  </si>
  <si>
    <t>RULE</t>
  </si>
  <si>
    <t>Layer 1: INVESTOR KPIs</t>
  </si>
  <si>
    <t>What the money cares about</t>
  </si>
  <si>
    <t>GGR, NGR, EBITDA, CAC, LTV, ARPU, Cash Flow</t>
  </si>
  <si>
    <t>ALWAYS INCLUDE - Non-negotiable</t>
  </si>
  <si>
    <t>Layer 2: OPERATOR KPIs</t>
  </si>
  <si>
    <t>What actually drives the business</t>
  </si>
  <si>
    <t>Player retention, Payment success, Platform uptime, Compliance</t>
  </si>
  <si>
    <t>INCLUDE IF: Actionable in 30 days AND doesn't require headcount AND removing changes decisions</t>
  </si>
  <si>
    <t>Layer 3: VANITY KPIs</t>
  </si>
  <si>
    <t>Makes slides look busy but drives nothing</t>
  </si>
  <si>
    <t>Social followers, Generic engagement scores, Buzz scores</t>
  </si>
  <si>
    <t>CUT UNLESS: Clear revenue connection AND action trigger AND board decision impact</t>
  </si>
  <si>
    <t>THE 4-QUESTION FILTER</t>
  </si>
  <si>
    <t>Q1: Influences investor decisions?</t>
  </si>
  <si>
    <t>If YES: Probably Layer 1</t>
  </si>
  <si>
    <t>Q2: Actionable within 30 days?</t>
  </si>
  <si>
    <t>If YES + Q3=NO: Probably Layer 2</t>
  </si>
  <si>
    <t>Q3: Requires new headcount?</t>
  </si>
  <si>
    <t>If YES: Should be Layer 1 or cut</t>
  </si>
  <si>
    <t>Q4: Removing changes decisions?</t>
  </si>
  <si>
    <t>If NO: Probably Layer 3 - cut it</t>
  </si>
  <si>
    <t>TARGET OUTCOMES</t>
  </si>
  <si>
    <t>50-90+ board KPIs</t>
  </si>
  <si>
    <t>12-20 board KPIs</t>
  </si>
  <si>
    <t>20-30 hours/month on reporting</t>
  </si>
  <si>
    <t>5-10 hours/month on reporting</t>
  </si>
  <si>
    <t>Board reviewing numbers</t>
  </si>
  <si>
    <t>Board making decisions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</si>
</sst>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10"/>
      <name val="Calibri"/>
      <family val="2"/>
    </font>
    <font>
      <b/>
      <sz val="24"/>
      <color rgb="FF366092"/>
      <name val="Calibri"/>
      <family val="2"/>
    </font>
    <font>
      <b/>
      <sz val="18"/>
      <color rgb="FF1F4E78"/>
      <name val="Calibri"/>
      <family val="2"/>
    </font>
    <font>
      <b/>
      <sz val="12"/>
      <color rgb="FF1F4E78"/>
      <name val="Calibri"/>
      <family val="2"/>
    </font>
    <font>
      <sz val="11"/>
      <color rgb="FF000000"/>
      <name val="Calibri"/>
      <family val="2"/>
    </font>
    <font>
      <b/>
      <sz val="11"/>
      <color rgb="FF1F4E78"/>
      <name val="Calibri"/>
      <family val="2"/>
    </font>
    <font>
      <sz val="12"/>
      <color theme="10"/>
      <name val="Calibri"/>
      <family val="2"/>
      <scheme val="minor"/>
    </font>
    <font>
      <i/>
      <sz val="10"/>
      <color rgb="FF666666"/>
      <name val="Calibri"/>
      <family val="2"/>
    </font>
    <font>
      <sz val="9"/>
      <color rgb="FF99999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C8E6C9"/>
        <bgColor rgb="FFC8E6C9"/>
      </patternFill>
    </fill>
    <fill>
      <patternFill patternType="solid">
        <fgColor rgb="FFFFF9C4"/>
        <bgColor rgb="FFFFF9C4"/>
      </patternFill>
    </fill>
    <fill>
      <patternFill patternType="solid">
        <fgColor rgb="FFFFCDD2"/>
        <bgColor rgb="FFFFCDD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0" fillId="3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4" fillId="0" borderId="0" xfId="0" applyFont="1"/>
    <xf numFmtId="0" fontId="10" fillId="0" borderId="0" xfId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0" fillId="2" borderId="0" xfId="0" applyFill="1"/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8</xdr:row>
      <xdr:rowOff>0</xdr:rowOff>
    </xdr:from>
    <xdr:to>
      <xdr:col>5</xdr:col>
      <xdr:colOff>152401</xdr:colOff>
      <xdr:row>12</xdr:row>
      <xdr:rowOff>155462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567519-5D80-EB17-7C14-6661DB0A8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1" y="1981200"/>
          <a:ext cx="3238500" cy="114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hegamingboardroom.com/membersh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showGridLines="0" tabSelected="1" workbookViewId="0">
      <selection activeCell="L9" sqref="L9"/>
    </sheetView>
  </sheetViews>
  <sheetFormatPr defaultRowHeight="14.4" x14ac:dyDescent="0.3"/>
  <cols>
    <col min="1" max="1" width="17.88671875" customWidth="1"/>
    <col min="2" max="6" width="15" customWidth="1"/>
    <col min="7" max="7" width="2" customWidth="1"/>
  </cols>
  <sheetData>
    <row r="1" spans="2:6" ht="19.95" customHeight="1" x14ac:dyDescent="0.3"/>
    <row r="2" spans="2:6" ht="19.95" customHeight="1" x14ac:dyDescent="0.3"/>
    <row r="3" spans="2:6" ht="19.95" customHeight="1" x14ac:dyDescent="0.3"/>
    <row r="4" spans="2:6" ht="19.95" customHeight="1" x14ac:dyDescent="0.3"/>
    <row r="5" spans="2:6" ht="19.95" customHeight="1" x14ac:dyDescent="0.3">
      <c r="B5" s="12" t="s">
        <v>0</v>
      </c>
      <c r="C5" s="13"/>
      <c r="D5" s="13"/>
      <c r="E5" s="13"/>
      <c r="F5" s="13"/>
    </row>
    <row r="6" spans="2:6" ht="19.95" customHeight="1" x14ac:dyDescent="0.3"/>
    <row r="7" spans="2:6" ht="19.95" customHeight="1" x14ac:dyDescent="0.3">
      <c r="B7" s="21" t="s">
        <v>1</v>
      </c>
      <c r="C7" s="13"/>
      <c r="D7" s="13"/>
      <c r="E7" s="13"/>
      <c r="F7" s="13"/>
    </row>
    <row r="8" spans="2:6" ht="19.95" customHeight="1" x14ac:dyDescent="0.3"/>
    <row r="9" spans="2:6" ht="19.95" customHeight="1" x14ac:dyDescent="0.3">
      <c r="C9" s="14"/>
      <c r="D9" s="13"/>
      <c r="E9" s="13"/>
    </row>
    <row r="10" spans="2:6" ht="19.95" customHeight="1" x14ac:dyDescent="0.3"/>
    <row r="11" spans="2:6" ht="19.95" customHeight="1" x14ac:dyDescent="0.3"/>
    <row r="12" spans="2:6" ht="19.95" customHeight="1" x14ac:dyDescent="0.3">
      <c r="B12" s="15" t="s">
        <v>2</v>
      </c>
      <c r="C12" s="13"/>
      <c r="D12" s="13"/>
      <c r="E12" s="13"/>
      <c r="F12" s="13"/>
    </row>
    <row r="13" spans="2:6" ht="19.95" customHeight="1" x14ac:dyDescent="0.3"/>
    <row r="14" spans="2:6" ht="19.95" customHeight="1" x14ac:dyDescent="0.3">
      <c r="B14" s="22" t="s">
        <v>3</v>
      </c>
      <c r="C14" s="13"/>
      <c r="D14" s="13"/>
      <c r="E14" s="13"/>
      <c r="F14" s="13"/>
    </row>
    <row r="15" spans="2:6" ht="19.95" customHeight="1" x14ac:dyDescent="0.3">
      <c r="B15" s="13"/>
      <c r="C15" s="13"/>
      <c r="D15" s="13"/>
      <c r="E15" s="13"/>
      <c r="F15" s="13"/>
    </row>
    <row r="16" spans="2:6" ht="19.95" customHeight="1" x14ac:dyDescent="0.3">
      <c r="B16" s="13"/>
      <c r="C16" s="13"/>
      <c r="D16" s="13"/>
      <c r="E16" s="13"/>
      <c r="F16" s="13"/>
    </row>
    <row r="17" spans="2:6" ht="19.95" customHeight="1" x14ac:dyDescent="0.3">
      <c r="B17" s="15" t="s">
        <v>4</v>
      </c>
      <c r="C17" s="13"/>
      <c r="D17" s="13"/>
      <c r="E17" s="13"/>
      <c r="F17" s="13"/>
    </row>
    <row r="18" spans="2:6" ht="19.95" customHeight="1" x14ac:dyDescent="0.3">
      <c r="B18" s="22" t="s">
        <v>5</v>
      </c>
      <c r="C18" s="13"/>
      <c r="D18" s="13"/>
      <c r="E18" s="13"/>
      <c r="F18" s="13"/>
    </row>
    <row r="19" spans="2:6" ht="19.95" customHeight="1" x14ac:dyDescent="0.3">
      <c r="B19" s="13"/>
      <c r="C19" s="13"/>
      <c r="D19" s="13"/>
      <c r="E19" s="13"/>
      <c r="F19" s="13"/>
    </row>
    <row r="20" spans="2:6" ht="19.95" customHeight="1" x14ac:dyDescent="0.3">
      <c r="B20" s="13"/>
      <c r="C20" s="13"/>
      <c r="D20" s="13"/>
      <c r="E20" s="13"/>
      <c r="F20" s="13"/>
    </row>
    <row r="21" spans="2:6" ht="19.95" customHeight="1" x14ac:dyDescent="0.3">
      <c r="B21" s="17" t="s">
        <v>6</v>
      </c>
      <c r="C21" s="13"/>
      <c r="D21" s="13"/>
      <c r="E21" s="13"/>
      <c r="F21" s="13"/>
    </row>
    <row r="22" spans="2:6" ht="19.95" customHeight="1" x14ac:dyDescent="0.3">
      <c r="B22" s="18" t="s">
        <v>7</v>
      </c>
      <c r="C22" s="19"/>
      <c r="D22" s="19"/>
      <c r="E22" s="19"/>
      <c r="F22" s="19"/>
    </row>
    <row r="23" spans="2:6" ht="19.95" customHeight="1" x14ac:dyDescent="0.3">
      <c r="B23" s="10"/>
      <c r="C23" s="11"/>
      <c r="D23" s="11"/>
      <c r="E23" s="11"/>
      <c r="F23" s="11"/>
    </row>
    <row r="24" spans="2:6" x14ac:dyDescent="0.3">
      <c r="B24" s="20" t="s">
        <v>8</v>
      </c>
      <c r="C24" s="13"/>
      <c r="D24" s="13"/>
      <c r="E24" s="13"/>
      <c r="F24" s="13"/>
    </row>
    <row r="26" spans="2:6" x14ac:dyDescent="0.3">
      <c r="B26" s="16" t="s">
        <v>9</v>
      </c>
      <c r="C26" s="13"/>
      <c r="D26" s="13"/>
      <c r="E26" s="13"/>
      <c r="F26" s="13"/>
    </row>
  </sheetData>
  <mergeCells count="11">
    <mergeCell ref="B5:F5"/>
    <mergeCell ref="C9:E9"/>
    <mergeCell ref="B17:F17"/>
    <mergeCell ref="B26:F26"/>
    <mergeCell ref="B21:F21"/>
    <mergeCell ref="B22:F22"/>
    <mergeCell ref="B24:F24"/>
    <mergeCell ref="B12:F12"/>
    <mergeCell ref="B7:F7"/>
    <mergeCell ref="B18:F20"/>
    <mergeCell ref="B14:F16"/>
  </mergeCells>
  <hyperlinks>
    <hyperlink ref="B22" r:id="rId1" xr:uid="{00000000-0004-0000-0000-000000000000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/>
  </sheetViews>
  <sheetFormatPr defaultRowHeight="14.4" x14ac:dyDescent="0.3"/>
  <cols>
    <col min="1" max="1" width="35" customWidth="1"/>
    <col min="2" max="2" width="20" customWidth="1"/>
    <col min="3" max="3" width="15" customWidth="1"/>
    <col min="4" max="7" width="18" customWidth="1"/>
    <col min="8" max="8" width="28" customWidth="1"/>
    <col min="9" max="9" width="22" customWidth="1"/>
    <col min="10" max="10" width="45" customWidth="1"/>
  </cols>
  <sheetData>
    <row r="1" spans="1:10" ht="43.2" x14ac:dyDescent="0.3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</row>
    <row r="2" spans="1:10" x14ac:dyDescent="0.3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24</v>
      </c>
      <c r="G2" t="s">
        <v>23</v>
      </c>
      <c r="H2" t="str">
        <f t="shared" ref="H2:H7" si="0">IF(D2="Yes","Layer 1: Investor KPI",IF(AND(E2="Yes",F2="No"),"Layer 2: Operator KPI","Layer 3: Vanity KPI"))</f>
        <v>Layer 1: Investor KPI</v>
      </c>
      <c r="I2" t="str">
        <f t="shared" ref="I2:I7" si="1">IF(H2="Layer 1: Investor KPI","✓ KEEP",IF(AND(H2="Layer 2: Operator KPI",G2="Yes"),"✓ KEEP",IF(AND(H2="Layer 2: Operator KPI",G2="No"),"⚠ CONDITIONAL","✗ CUT")))</f>
        <v>✓ KEEP</v>
      </c>
      <c r="J2" t="s">
        <v>25</v>
      </c>
    </row>
    <row r="3" spans="1:10" x14ac:dyDescent="0.3">
      <c r="A3" t="s">
        <v>26</v>
      </c>
      <c r="B3" t="s">
        <v>27</v>
      </c>
      <c r="C3" t="s">
        <v>22</v>
      </c>
      <c r="D3" t="s">
        <v>23</v>
      </c>
      <c r="E3" t="s">
        <v>24</v>
      </c>
      <c r="F3" t="s">
        <v>24</v>
      </c>
      <c r="G3" t="s">
        <v>23</v>
      </c>
      <c r="H3" t="str">
        <f t="shared" si="0"/>
        <v>Layer 1: Investor KPI</v>
      </c>
      <c r="I3" t="str">
        <f t="shared" si="1"/>
        <v>✓ KEEP</v>
      </c>
      <c r="J3" t="s">
        <v>28</v>
      </c>
    </row>
    <row r="4" spans="1:10" x14ac:dyDescent="0.3">
      <c r="A4" t="s">
        <v>29</v>
      </c>
      <c r="B4" t="s">
        <v>30</v>
      </c>
      <c r="C4" t="s">
        <v>22</v>
      </c>
      <c r="D4" t="s">
        <v>23</v>
      </c>
      <c r="E4" t="s">
        <v>24</v>
      </c>
      <c r="F4" t="s">
        <v>24</v>
      </c>
      <c r="G4" t="s">
        <v>23</v>
      </c>
      <c r="H4" t="str">
        <f t="shared" si="0"/>
        <v>Layer 1: Investor KPI</v>
      </c>
      <c r="I4" t="str">
        <f t="shared" si="1"/>
        <v>✓ KEEP</v>
      </c>
      <c r="J4" t="s">
        <v>31</v>
      </c>
    </row>
    <row r="5" spans="1:10" x14ac:dyDescent="0.3">
      <c r="A5" t="s">
        <v>32</v>
      </c>
      <c r="B5" t="s">
        <v>33</v>
      </c>
      <c r="C5" t="s">
        <v>34</v>
      </c>
      <c r="D5" t="s">
        <v>24</v>
      </c>
      <c r="E5" t="s">
        <v>23</v>
      </c>
      <c r="F5" t="s">
        <v>24</v>
      </c>
      <c r="G5" t="s">
        <v>23</v>
      </c>
      <c r="H5" t="str">
        <f t="shared" si="0"/>
        <v>Layer 2: Operator KPI</v>
      </c>
      <c r="I5" t="str">
        <f t="shared" si="1"/>
        <v>✓ KEEP</v>
      </c>
      <c r="J5" t="s">
        <v>35</v>
      </c>
    </row>
    <row r="6" spans="1:10" x14ac:dyDescent="0.3">
      <c r="A6" t="s">
        <v>36</v>
      </c>
      <c r="B6" t="s">
        <v>21</v>
      </c>
      <c r="C6" t="s">
        <v>37</v>
      </c>
      <c r="D6" t="s">
        <v>24</v>
      </c>
      <c r="E6" t="s">
        <v>24</v>
      </c>
      <c r="F6" t="s">
        <v>24</v>
      </c>
      <c r="G6" t="s">
        <v>24</v>
      </c>
      <c r="H6" t="str">
        <f t="shared" si="0"/>
        <v>Layer 3: Vanity KPI</v>
      </c>
      <c r="I6" t="str">
        <f t="shared" si="1"/>
        <v>✗ CUT</v>
      </c>
      <c r="J6" t="s">
        <v>38</v>
      </c>
    </row>
    <row r="7" spans="1:10" x14ac:dyDescent="0.3">
      <c r="A7" t="s">
        <v>39</v>
      </c>
      <c r="B7" t="s">
        <v>40</v>
      </c>
      <c r="C7" t="s">
        <v>41</v>
      </c>
      <c r="D7" t="s">
        <v>24</v>
      </c>
      <c r="E7" t="s">
        <v>24</v>
      </c>
      <c r="F7" t="s">
        <v>23</v>
      </c>
      <c r="G7" t="s">
        <v>24</v>
      </c>
      <c r="H7" t="str">
        <f t="shared" si="0"/>
        <v>Layer 3: Vanity KPI</v>
      </c>
      <c r="I7" t="str">
        <f t="shared" si="1"/>
        <v>✗ CUT</v>
      </c>
      <c r="J7" t="s">
        <v>42</v>
      </c>
    </row>
    <row r="8" spans="1:10" x14ac:dyDescent="0.3">
      <c r="A8" s="9" t="s">
        <v>43</v>
      </c>
    </row>
  </sheetData>
  <dataValidations count="3">
    <dataValidation type="list" allowBlank="1" sqref="B2:B1000" xr:uid="{00000000-0002-0000-0100-000000000000}">
      <formula1>"Land-Based Casino,Online Casino,Sportsbook,Supplier,Multi-Vertical"</formula1>
    </dataValidation>
    <dataValidation type="list" allowBlank="1" sqref="C2:C1000" xr:uid="{00000000-0002-0000-0100-000001000000}">
      <formula1>"Financial,Player,Operational,Marketing,Compliance"</formula1>
    </dataValidation>
    <dataValidation type="list" allowBlank="1" sqref="D2:D1000 E2:E1000 F2:F1000 G2:G1000" xr:uid="{00000000-0002-0000-0100-000002000000}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7"/>
  <sheetViews>
    <sheetView workbookViewId="0"/>
  </sheetViews>
  <sheetFormatPr defaultRowHeight="14.4" x14ac:dyDescent="0.3"/>
  <cols>
    <col min="1" max="1" width="35" customWidth="1"/>
    <col min="2" max="2" width="20" customWidth="1"/>
    <col min="3" max="3" width="15" customWidth="1"/>
    <col min="4" max="4" width="30" customWidth="1"/>
    <col min="5" max="5" width="50" customWidth="1"/>
    <col min="6" max="6" width="40" customWidth="1"/>
  </cols>
  <sheetData>
    <row r="1" spans="1:6" x14ac:dyDescent="0.3">
      <c r="A1" s="1" t="s">
        <v>10</v>
      </c>
      <c r="B1" s="1" t="s">
        <v>11</v>
      </c>
      <c r="C1" s="1" t="s">
        <v>12</v>
      </c>
      <c r="D1" s="1" t="s">
        <v>44</v>
      </c>
      <c r="E1" s="1" t="s">
        <v>45</v>
      </c>
      <c r="F1" s="1" t="s">
        <v>46</v>
      </c>
    </row>
    <row r="2" spans="1:6" x14ac:dyDescent="0.3">
      <c r="A2" s="6" t="s">
        <v>20</v>
      </c>
      <c r="B2" s="6" t="s">
        <v>21</v>
      </c>
      <c r="C2" s="6" t="s">
        <v>22</v>
      </c>
      <c r="D2" s="6" t="s">
        <v>47</v>
      </c>
      <c r="E2" s="6" t="s">
        <v>48</v>
      </c>
      <c r="F2" s="6" t="s">
        <v>49</v>
      </c>
    </row>
    <row r="3" spans="1:6" x14ac:dyDescent="0.3">
      <c r="A3" s="6" t="s">
        <v>50</v>
      </c>
      <c r="B3" s="6" t="s">
        <v>21</v>
      </c>
      <c r="C3" s="6" t="s">
        <v>22</v>
      </c>
      <c r="D3" s="6" t="s">
        <v>47</v>
      </c>
      <c r="E3" s="6" t="s">
        <v>51</v>
      </c>
      <c r="F3" s="6" t="s">
        <v>52</v>
      </c>
    </row>
    <row r="4" spans="1:6" x14ac:dyDescent="0.3">
      <c r="A4" s="6" t="s">
        <v>53</v>
      </c>
      <c r="B4" s="6" t="s">
        <v>21</v>
      </c>
      <c r="C4" s="6" t="s">
        <v>22</v>
      </c>
      <c r="D4" s="6" t="s">
        <v>47</v>
      </c>
      <c r="E4" s="6" t="s">
        <v>54</v>
      </c>
      <c r="F4" s="6" t="s">
        <v>55</v>
      </c>
    </row>
    <row r="5" spans="1:6" x14ac:dyDescent="0.3">
      <c r="A5" s="6" t="s">
        <v>56</v>
      </c>
      <c r="B5" s="6" t="s">
        <v>21</v>
      </c>
      <c r="C5" s="6" t="s">
        <v>22</v>
      </c>
      <c r="D5" s="6" t="s">
        <v>47</v>
      </c>
      <c r="E5" s="6" t="s">
        <v>57</v>
      </c>
      <c r="F5" s="6" t="s">
        <v>58</v>
      </c>
    </row>
    <row r="6" spans="1:6" x14ac:dyDescent="0.3">
      <c r="A6" s="6" t="s">
        <v>59</v>
      </c>
      <c r="B6" s="6" t="s">
        <v>21</v>
      </c>
      <c r="C6" s="6" t="s">
        <v>22</v>
      </c>
      <c r="D6" s="6" t="s">
        <v>47</v>
      </c>
      <c r="E6" s="6" t="s">
        <v>60</v>
      </c>
      <c r="F6" s="6" t="s">
        <v>61</v>
      </c>
    </row>
    <row r="7" spans="1:6" x14ac:dyDescent="0.3">
      <c r="A7" s="6" t="s">
        <v>62</v>
      </c>
      <c r="B7" s="6" t="s">
        <v>21</v>
      </c>
      <c r="C7" s="6" t="s">
        <v>22</v>
      </c>
      <c r="D7" s="6" t="s">
        <v>47</v>
      </c>
      <c r="E7" s="6" t="s">
        <v>63</v>
      </c>
      <c r="F7" s="6" t="s">
        <v>64</v>
      </c>
    </row>
    <row r="8" spans="1:6" x14ac:dyDescent="0.3">
      <c r="A8" s="6" t="s">
        <v>65</v>
      </c>
      <c r="B8" s="6" t="s">
        <v>21</v>
      </c>
      <c r="C8" s="6" t="s">
        <v>22</v>
      </c>
      <c r="D8" s="6" t="s">
        <v>47</v>
      </c>
      <c r="E8" s="6" t="s">
        <v>66</v>
      </c>
      <c r="F8" s="6" t="s">
        <v>67</v>
      </c>
    </row>
    <row r="9" spans="1:6" x14ac:dyDescent="0.3">
      <c r="A9" s="6" t="s">
        <v>68</v>
      </c>
      <c r="B9" s="6" t="s">
        <v>21</v>
      </c>
      <c r="C9" s="6" t="s">
        <v>22</v>
      </c>
      <c r="D9" s="6" t="s">
        <v>47</v>
      </c>
      <c r="E9" s="6" t="s">
        <v>69</v>
      </c>
      <c r="F9" s="6" t="s">
        <v>70</v>
      </c>
    </row>
    <row r="10" spans="1:6" x14ac:dyDescent="0.3">
      <c r="A10" s="6" t="s">
        <v>71</v>
      </c>
      <c r="B10" s="6" t="s">
        <v>21</v>
      </c>
      <c r="C10" s="6" t="s">
        <v>22</v>
      </c>
      <c r="D10" s="6" t="s">
        <v>47</v>
      </c>
      <c r="E10" s="6" t="s">
        <v>72</v>
      </c>
      <c r="F10" s="6" t="s">
        <v>73</v>
      </c>
    </row>
    <row r="11" spans="1:6" x14ac:dyDescent="0.3">
      <c r="A11" s="7" t="s">
        <v>32</v>
      </c>
      <c r="B11" s="7" t="s">
        <v>21</v>
      </c>
      <c r="C11" s="7" t="s">
        <v>34</v>
      </c>
      <c r="D11" s="7" t="s">
        <v>74</v>
      </c>
      <c r="E11" s="7" t="s">
        <v>75</v>
      </c>
      <c r="F11" s="7" t="s">
        <v>76</v>
      </c>
    </row>
    <row r="12" spans="1:6" x14ac:dyDescent="0.3">
      <c r="A12" s="7" t="s">
        <v>77</v>
      </c>
      <c r="B12" s="7" t="s">
        <v>21</v>
      </c>
      <c r="C12" s="7" t="s">
        <v>34</v>
      </c>
      <c r="D12" s="7" t="s">
        <v>74</v>
      </c>
      <c r="E12" s="7" t="s">
        <v>78</v>
      </c>
      <c r="F12" s="7" t="s">
        <v>79</v>
      </c>
    </row>
    <row r="13" spans="1:6" x14ac:dyDescent="0.3">
      <c r="A13" s="7" t="s">
        <v>80</v>
      </c>
      <c r="B13" s="7" t="s">
        <v>21</v>
      </c>
      <c r="C13" s="7" t="s">
        <v>34</v>
      </c>
      <c r="D13" s="7" t="s">
        <v>74</v>
      </c>
      <c r="E13" s="7" t="s">
        <v>81</v>
      </c>
      <c r="F13" s="7" t="s">
        <v>82</v>
      </c>
    </row>
    <row r="14" spans="1:6" x14ac:dyDescent="0.3">
      <c r="A14" s="7" t="s">
        <v>83</v>
      </c>
      <c r="B14" s="7" t="s">
        <v>21</v>
      </c>
      <c r="C14" s="7" t="s">
        <v>34</v>
      </c>
      <c r="D14" s="7" t="s">
        <v>74</v>
      </c>
      <c r="E14" s="7" t="s">
        <v>84</v>
      </c>
      <c r="F14" s="7" t="s">
        <v>85</v>
      </c>
    </row>
    <row r="15" spans="1:6" x14ac:dyDescent="0.3">
      <c r="A15" s="7" t="s">
        <v>86</v>
      </c>
      <c r="B15" s="7" t="s">
        <v>21</v>
      </c>
      <c r="C15" s="7" t="s">
        <v>34</v>
      </c>
      <c r="D15" s="7" t="s">
        <v>74</v>
      </c>
      <c r="E15" s="7" t="s">
        <v>87</v>
      </c>
      <c r="F15" s="7" t="s">
        <v>88</v>
      </c>
    </row>
    <row r="16" spans="1:6" x14ac:dyDescent="0.3">
      <c r="A16" s="7" t="s">
        <v>89</v>
      </c>
      <c r="B16" s="7" t="s">
        <v>21</v>
      </c>
      <c r="C16" s="7" t="s">
        <v>34</v>
      </c>
      <c r="D16" s="7" t="s">
        <v>74</v>
      </c>
      <c r="E16" s="7" t="s">
        <v>90</v>
      </c>
      <c r="F16" s="7" t="s">
        <v>91</v>
      </c>
    </row>
    <row r="17" spans="1:6" x14ac:dyDescent="0.3">
      <c r="A17" s="7" t="s">
        <v>92</v>
      </c>
      <c r="B17" s="7" t="s">
        <v>21</v>
      </c>
      <c r="C17" s="7" t="s">
        <v>34</v>
      </c>
      <c r="D17" s="7" t="s">
        <v>74</v>
      </c>
      <c r="E17" s="7" t="s">
        <v>93</v>
      </c>
      <c r="F17" s="7" t="s">
        <v>94</v>
      </c>
    </row>
    <row r="18" spans="1:6" x14ac:dyDescent="0.3">
      <c r="A18" s="7" t="s">
        <v>95</v>
      </c>
      <c r="B18" s="7" t="s">
        <v>21</v>
      </c>
      <c r="C18" s="7" t="s">
        <v>34</v>
      </c>
      <c r="D18" s="7" t="s">
        <v>74</v>
      </c>
      <c r="E18" s="7" t="s">
        <v>96</v>
      </c>
      <c r="F18" s="7" t="s">
        <v>97</v>
      </c>
    </row>
    <row r="19" spans="1:6" x14ac:dyDescent="0.3">
      <c r="A19" s="7" t="s">
        <v>98</v>
      </c>
      <c r="B19" s="7" t="s">
        <v>21</v>
      </c>
      <c r="C19" s="7" t="s">
        <v>34</v>
      </c>
      <c r="D19" s="7" t="s">
        <v>74</v>
      </c>
      <c r="E19" s="7" t="s">
        <v>99</v>
      </c>
      <c r="F19" s="7" t="s">
        <v>100</v>
      </c>
    </row>
    <row r="20" spans="1:6" x14ac:dyDescent="0.3">
      <c r="A20" s="7" t="s">
        <v>101</v>
      </c>
      <c r="B20" s="7" t="s">
        <v>21</v>
      </c>
      <c r="C20" s="7" t="s">
        <v>41</v>
      </c>
      <c r="D20" s="7" t="s">
        <v>74</v>
      </c>
      <c r="E20" s="7" t="s">
        <v>102</v>
      </c>
      <c r="F20" s="7" t="s">
        <v>103</v>
      </c>
    </row>
    <row r="21" spans="1:6" x14ac:dyDescent="0.3">
      <c r="A21" s="7" t="s">
        <v>104</v>
      </c>
      <c r="B21" s="7" t="s">
        <v>21</v>
      </c>
      <c r="C21" s="7" t="s">
        <v>41</v>
      </c>
      <c r="D21" s="7" t="s">
        <v>74</v>
      </c>
      <c r="E21" s="7" t="s">
        <v>105</v>
      </c>
      <c r="F21" s="7" t="s">
        <v>106</v>
      </c>
    </row>
    <row r="22" spans="1:6" x14ac:dyDescent="0.3">
      <c r="A22" s="7" t="s">
        <v>107</v>
      </c>
      <c r="B22" s="7" t="s">
        <v>21</v>
      </c>
      <c r="C22" s="7" t="s">
        <v>41</v>
      </c>
      <c r="D22" s="7" t="s">
        <v>74</v>
      </c>
      <c r="E22" s="7" t="s">
        <v>108</v>
      </c>
      <c r="F22" s="7" t="s">
        <v>109</v>
      </c>
    </row>
    <row r="23" spans="1:6" x14ac:dyDescent="0.3">
      <c r="A23" s="7" t="s">
        <v>110</v>
      </c>
      <c r="B23" s="7" t="s">
        <v>21</v>
      </c>
      <c r="C23" s="7" t="s">
        <v>111</v>
      </c>
      <c r="D23" s="7" t="s">
        <v>74</v>
      </c>
      <c r="E23" s="7" t="s">
        <v>112</v>
      </c>
      <c r="F23" s="7" t="s">
        <v>113</v>
      </c>
    </row>
    <row r="24" spans="1:6" x14ac:dyDescent="0.3">
      <c r="A24" s="7" t="s">
        <v>114</v>
      </c>
      <c r="B24" s="7" t="s">
        <v>21</v>
      </c>
      <c r="C24" s="7" t="s">
        <v>111</v>
      </c>
      <c r="D24" s="7" t="s">
        <v>74</v>
      </c>
      <c r="E24" s="7" t="s">
        <v>115</v>
      </c>
      <c r="F24" s="7" t="s">
        <v>116</v>
      </c>
    </row>
    <row r="25" spans="1:6" x14ac:dyDescent="0.3">
      <c r="A25" s="6" t="s">
        <v>26</v>
      </c>
      <c r="B25" s="6" t="s">
        <v>27</v>
      </c>
      <c r="C25" s="6" t="s">
        <v>22</v>
      </c>
      <c r="D25" s="6" t="s">
        <v>47</v>
      </c>
      <c r="E25" s="6" t="s">
        <v>117</v>
      </c>
      <c r="F25" s="6" t="s">
        <v>118</v>
      </c>
    </row>
    <row r="26" spans="1:6" x14ac:dyDescent="0.3">
      <c r="A26" s="6" t="s">
        <v>119</v>
      </c>
      <c r="B26" s="6" t="s">
        <v>27</v>
      </c>
      <c r="C26" s="6" t="s">
        <v>22</v>
      </c>
      <c r="D26" s="6" t="s">
        <v>47</v>
      </c>
      <c r="E26" s="6" t="s">
        <v>120</v>
      </c>
      <c r="F26" s="6" t="s">
        <v>121</v>
      </c>
    </row>
    <row r="27" spans="1:6" x14ac:dyDescent="0.3">
      <c r="A27" s="6" t="s">
        <v>122</v>
      </c>
      <c r="B27" s="6" t="s">
        <v>27</v>
      </c>
      <c r="C27" s="6" t="s">
        <v>22</v>
      </c>
      <c r="D27" s="6" t="s">
        <v>47</v>
      </c>
      <c r="E27" s="6" t="s">
        <v>123</v>
      </c>
      <c r="F27" s="6" t="s">
        <v>124</v>
      </c>
    </row>
    <row r="28" spans="1:6" x14ac:dyDescent="0.3">
      <c r="A28" s="6" t="s">
        <v>125</v>
      </c>
      <c r="B28" s="6" t="s">
        <v>27</v>
      </c>
      <c r="C28" s="6" t="s">
        <v>22</v>
      </c>
      <c r="D28" s="6" t="s">
        <v>126</v>
      </c>
      <c r="E28" s="6" t="s">
        <v>127</v>
      </c>
      <c r="F28" s="6" t="s">
        <v>128</v>
      </c>
    </row>
    <row r="29" spans="1:6" x14ac:dyDescent="0.3">
      <c r="A29" s="6" t="s">
        <v>129</v>
      </c>
      <c r="B29" s="6" t="s">
        <v>27</v>
      </c>
      <c r="C29" s="6" t="s">
        <v>22</v>
      </c>
      <c r="D29" s="6" t="s">
        <v>126</v>
      </c>
      <c r="E29" s="6" t="s">
        <v>130</v>
      </c>
      <c r="F29" s="6" t="s">
        <v>131</v>
      </c>
    </row>
    <row r="30" spans="1:6" x14ac:dyDescent="0.3">
      <c r="A30" s="7" t="s">
        <v>132</v>
      </c>
      <c r="B30" s="7" t="s">
        <v>27</v>
      </c>
      <c r="C30" s="7" t="s">
        <v>34</v>
      </c>
      <c r="D30" s="7" t="s">
        <v>74</v>
      </c>
      <c r="E30" s="7" t="s">
        <v>133</v>
      </c>
      <c r="F30" s="7" t="s">
        <v>134</v>
      </c>
    </row>
    <row r="31" spans="1:6" x14ac:dyDescent="0.3">
      <c r="A31" s="7" t="s">
        <v>135</v>
      </c>
      <c r="B31" s="7" t="s">
        <v>27</v>
      </c>
      <c r="C31" s="7" t="s">
        <v>34</v>
      </c>
      <c r="D31" s="7" t="s">
        <v>74</v>
      </c>
      <c r="E31" s="7" t="s">
        <v>136</v>
      </c>
      <c r="F31" s="7" t="s">
        <v>137</v>
      </c>
    </row>
    <row r="32" spans="1:6" x14ac:dyDescent="0.3">
      <c r="A32" s="7" t="s">
        <v>138</v>
      </c>
      <c r="B32" s="7" t="s">
        <v>27</v>
      </c>
      <c r="C32" s="7" t="s">
        <v>34</v>
      </c>
      <c r="D32" s="7" t="s">
        <v>74</v>
      </c>
      <c r="E32" s="7" t="s">
        <v>139</v>
      </c>
      <c r="F32" s="7" t="s">
        <v>140</v>
      </c>
    </row>
    <row r="33" spans="1:6" x14ac:dyDescent="0.3">
      <c r="A33" s="7" t="s">
        <v>141</v>
      </c>
      <c r="B33" s="7" t="s">
        <v>27</v>
      </c>
      <c r="C33" s="7" t="s">
        <v>34</v>
      </c>
      <c r="D33" s="7" t="s">
        <v>74</v>
      </c>
      <c r="E33" s="7" t="s">
        <v>142</v>
      </c>
      <c r="F33" s="7" t="s">
        <v>143</v>
      </c>
    </row>
    <row r="34" spans="1:6" x14ac:dyDescent="0.3">
      <c r="A34" s="7" t="s">
        <v>144</v>
      </c>
      <c r="B34" s="7" t="s">
        <v>27</v>
      </c>
      <c r="C34" s="7" t="s">
        <v>34</v>
      </c>
      <c r="D34" s="7" t="s">
        <v>74</v>
      </c>
      <c r="E34" s="7" t="s">
        <v>145</v>
      </c>
      <c r="F34" s="7" t="s">
        <v>146</v>
      </c>
    </row>
    <row r="35" spans="1:6" x14ac:dyDescent="0.3">
      <c r="A35" s="7" t="s">
        <v>147</v>
      </c>
      <c r="B35" s="7" t="s">
        <v>27</v>
      </c>
      <c r="C35" s="7" t="s">
        <v>41</v>
      </c>
      <c r="D35" s="7" t="s">
        <v>74</v>
      </c>
      <c r="E35" s="7" t="s">
        <v>148</v>
      </c>
      <c r="F35" s="7" t="s">
        <v>149</v>
      </c>
    </row>
    <row r="36" spans="1:6" x14ac:dyDescent="0.3">
      <c r="A36" s="7" t="s">
        <v>150</v>
      </c>
      <c r="B36" s="7" t="s">
        <v>27</v>
      </c>
      <c r="C36" s="7" t="s">
        <v>41</v>
      </c>
      <c r="D36" s="7" t="s">
        <v>74</v>
      </c>
      <c r="E36" s="7" t="s">
        <v>151</v>
      </c>
      <c r="F36" s="7" t="s">
        <v>152</v>
      </c>
    </row>
    <row r="37" spans="1:6" x14ac:dyDescent="0.3">
      <c r="A37" s="7" t="s">
        <v>153</v>
      </c>
      <c r="B37" s="7" t="s">
        <v>27</v>
      </c>
      <c r="C37" s="7" t="s">
        <v>41</v>
      </c>
      <c r="D37" s="7" t="s">
        <v>74</v>
      </c>
      <c r="E37" s="7" t="s">
        <v>154</v>
      </c>
      <c r="F37" s="7" t="s">
        <v>155</v>
      </c>
    </row>
    <row r="38" spans="1:6" x14ac:dyDescent="0.3">
      <c r="A38" s="7" t="s">
        <v>156</v>
      </c>
      <c r="B38" s="7" t="s">
        <v>27</v>
      </c>
      <c r="C38" s="7" t="s">
        <v>41</v>
      </c>
      <c r="D38" s="7" t="s">
        <v>74</v>
      </c>
      <c r="E38" s="7" t="s">
        <v>157</v>
      </c>
      <c r="F38" s="7" t="s">
        <v>158</v>
      </c>
    </row>
    <row r="39" spans="1:6" x14ac:dyDescent="0.3">
      <c r="A39" s="6" t="s">
        <v>29</v>
      </c>
      <c r="B39" s="6" t="s">
        <v>30</v>
      </c>
      <c r="C39" s="6" t="s">
        <v>22</v>
      </c>
      <c r="D39" s="6" t="s">
        <v>47</v>
      </c>
      <c r="E39" s="6" t="s">
        <v>159</v>
      </c>
      <c r="F39" s="6" t="s">
        <v>160</v>
      </c>
    </row>
    <row r="40" spans="1:6" x14ac:dyDescent="0.3">
      <c r="A40" s="6" t="s">
        <v>161</v>
      </c>
      <c r="B40" s="6" t="s">
        <v>30</v>
      </c>
      <c r="C40" s="6" t="s">
        <v>22</v>
      </c>
      <c r="D40" s="6" t="s">
        <v>47</v>
      </c>
      <c r="E40" s="6" t="s">
        <v>162</v>
      </c>
      <c r="F40" s="6" t="s">
        <v>163</v>
      </c>
    </row>
    <row r="41" spans="1:6" x14ac:dyDescent="0.3">
      <c r="A41" s="7" t="s">
        <v>164</v>
      </c>
      <c r="B41" s="7" t="s">
        <v>30</v>
      </c>
      <c r="C41" s="7" t="s">
        <v>34</v>
      </c>
      <c r="D41" s="7" t="s">
        <v>74</v>
      </c>
      <c r="E41" s="7" t="s">
        <v>165</v>
      </c>
      <c r="F41" s="7" t="s">
        <v>166</v>
      </c>
    </row>
    <row r="42" spans="1:6" x14ac:dyDescent="0.3">
      <c r="A42" s="7" t="s">
        <v>167</v>
      </c>
      <c r="B42" s="7" t="s">
        <v>30</v>
      </c>
      <c r="C42" s="7" t="s">
        <v>34</v>
      </c>
      <c r="D42" s="7" t="s">
        <v>74</v>
      </c>
      <c r="E42" s="7" t="s">
        <v>168</v>
      </c>
      <c r="F42" s="7" t="s">
        <v>94</v>
      </c>
    </row>
    <row r="43" spans="1:6" x14ac:dyDescent="0.3">
      <c r="A43" s="7" t="s">
        <v>169</v>
      </c>
      <c r="B43" s="7" t="s">
        <v>30</v>
      </c>
      <c r="C43" s="7" t="s">
        <v>34</v>
      </c>
      <c r="D43" s="7" t="s">
        <v>74</v>
      </c>
      <c r="E43" s="7" t="s">
        <v>170</v>
      </c>
      <c r="F43" s="7" t="s">
        <v>171</v>
      </c>
    </row>
    <row r="44" spans="1:6" x14ac:dyDescent="0.3">
      <c r="A44" s="7" t="s">
        <v>172</v>
      </c>
      <c r="B44" s="7" t="s">
        <v>30</v>
      </c>
      <c r="C44" s="7" t="s">
        <v>34</v>
      </c>
      <c r="D44" s="7" t="s">
        <v>74</v>
      </c>
      <c r="E44" s="7" t="s">
        <v>173</v>
      </c>
      <c r="F44" s="7" t="s">
        <v>174</v>
      </c>
    </row>
    <row r="45" spans="1:6" x14ac:dyDescent="0.3">
      <c r="A45" s="7" t="s">
        <v>175</v>
      </c>
      <c r="B45" s="7" t="s">
        <v>30</v>
      </c>
      <c r="C45" s="7" t="s">
        <v>34</v>
      </c>
      <c r="D45" s="7" t="s">
        <v>74</v>
      </c>
      <c r="E45" s="7" t="s">
        <v>176</v>
      </c>
      <c r="F45" s="7" t="s">
        <v>177</v>
      </c>
    </row>
    <row r="46" spans="1:6" x14ac:dyDescent="0.3">
      <c r="A46" s="7" t="s">
        <v>178</v>
      </c>
      <c r="B46" s="7" t="s">
        <v>33</v>
      </c>
      <c r="C46" s="7" t="s">
        <v>22</v>
      </c>
      <c r="D46" s="7" t="s">
        <v>74</v>
      </c>
      <c r="E46" s="7" t="s">
        <v>179</v>
      </c>
      <c r="F46" s="7" t="s">
        <v>180</v>
      </c>
    </row>
    <row r="47" spans="1:6" x14ac:dyDescent="0.3">
      <c r="A47" s="7" t="s">
        <v>181</v>
      </c>
      <c r="B47" s="7" t="s">
        <v>33</v>
      </c>
      <c r="C47" s="7" t="s">
        <v>22</v>
      </c>
      <c r="D47" s="7" t="s">
        <v>74</v>
      </c>
      <c r="E47" s="7" t="s">
        <v>182</v>
      </c>
      <c r="F47" s="7" t="s">
        <v>183</v>
      </c>
    </row>
    <row r="48" spans="1:6" x14ac:dyDescent="0.3">
      <c r="A48" s="7" t="s">
        <v>184</v>
      </c>
      <c r="B48" s="7" t="s">
        <v>33</v>
      </c>
      <c r="C48" s="7" t="s">
        <v>22</v>
      </c>
      <c r="D48" s="7" t="s">
        <v>74</v>
      </c>
      <c r="E48" s="7" t="s">
        <v>185</v>
      </c>
      <c r="F48" s="7" t="s">
        <v>186</v>
      </c>
    </row>
    <row r="49" spans="1:6" x14ac:dyDescent="0.3">
      <c r="A49" s="7" t="s">
        <v>187</v>
      </c>
      <c r="B49" s="7" t="s">
        <v>33</v>
      </c>
      <c r="C49" s="7" t="s">
        <v>34</v>
      </c>
      <c r="D49" s="7" t="s">
        <v>74</v>
      </c>
      <c r="E49" s="7" t="s">
        <v>188</v>
      </c>
      <c r="F49" s="7" t="s">
        <v>189</v>
      </c>
    </row>
    <row r="50" spans="1:6" x14ac:dyDescent="0.3">
      <c r="A50" s="7" t="s">
        <v>190</v>
      </c>
      <c r="B50" s="7" t="s">
        <v>33</v>
      </c>
      <c r="C50" s="7" t="s">
        <v>34</v>
      </c>
      <c r="D50" s="7" t="s">
        <v>74</v>
      </c>
      <c r="E50" s="7" t="s">
        <v>191</v>
      </c>
      <c r="F50" s="7" t="s">
        <v>192</v>
      </c>
    </row>
    <row r="51" spans="1:6" x14ac:dyDescent="0.3">
      <c r="A51" s="7" t="s">
        <v>193</v>
      </c>
      <c r="B51" s="7" t="s">
        <v>33</v>
      </c>
      <c r="C51" s="7" t="s">
        <v>41</v>
      </c>
      <c r="D51" s="7" t="s">
        <v>74</v>
      </c>
      <c r="E51" s="7" t="s">
        <v>194</v>
      </c>
      <c r="F51" s="7" t="s">
        <v>195</v>
      </c>
    </row>
    <row r="52" spans="1:6" x14ac:dyDescent="0.3">
      <c r="A52" s="7" t="s">
        <v>196</v>
      </c>
      <c r="B52" s="7" t="s">
        <v>33</v>
      </c>
      <c r="C52" s="7" t="s">
        <v>41</v>
      </c>
      <c r="D52" s="7" t="s">
        <v>74</v>
      </c>
      <c r="E52" s="7" t="s">
        <v>197</v>
      </c>
      <c r="F52" s="7" t="s">
        <v>198</v>
      </c>
    </row>
    <row r="53" spans="1:6" x14ac:dyDescent="0.3">
      <c r="A53" s="7" t="s">
        <v>199</v>
      </c>
      <c r="B53" s="7" t="s">
        <v>33</v>
      </c>
      <c r="C53" s="7" t="s">
        <v>41</v>
      </c>
      <c r="D53" s="7" t="s">
        <v>74</v>
      </c>
      <c r="E53" s="7" t="s">
        <v>200</v>
      </c>
      <c r="F53" s="7" t="s">
        <v>201</v>
      </c>
    </row>
    <row r="54" spans="1:6" x14ac:dyDescent="0.3">
      <c r="A54" s="6" t="s">
        <v>202</v>
      </c>
      <c r="B54" s="6" t="s">
        <v>40</v>
      </c>
      <c r="C54" s="6" t="s">
        <v>22</v>
      </c>
      <c r="D54" s="6" t="s">
        <v>47</v>
      </c>
      <c r="E54" s="6" t="s">
        <v>203</v>
      </c>
      <c r="F54" s="6" t="s">
        <v>204</v>
      </c>
    </row>
    <row r="55" spans="1:6" x14ac:dyDescent="0.3">
      <c r="A55" s="6" t="s">
        <v>205</v>
      </c>
      <c r="B55" s="6" t="s">
        <v>40</v>
      </c>
      <c r="C55" s="6" t="s">
        <v>22</v>
      </c>
      <c r="D55" s="6" t="s">
        <v>47</v>
      </c>
      <c r="E55" s="6" t="s">
        <v>206</v>
      </c>
      <c r="F55" s="6" t="s">
        <v>207</v>
      </c>
    </row>
    <row r="56" spans="1:6" x14ac:dyDescent="0.3">
      <c r="A56" s="6" t="s">
        <v>208</v>
      </c>
      <c r="B56" s="6" t="s">
        <v>40</v>
      </c>
      <c r="C56" s="6" t="s">
        <v>22</v>
      </c>
      <c r="D56" s="6" t="s">
        <v>47</v>
      </c>
      <c r="E56" s="6" t="s">
        <v>209</v>
      </c>
      <c r="F56" s="6" t="s">
        <v>210</v>
      </c>
    </row>
    <row r="57" spans="1:6" x14ac:dyDescent="0.3">
      <c r="A57" s="6" t="s">
        <v>211</v>
      </c>
      <c r="B57" s="6" t="s">
        <v>40</v>
      </c>
      <c r="C57" s="6" t="s">
        <v>22</v>
      </c>
      <c r="D57" s="6" t="s">
        <v>47</v>
      </c>
      <c r="E57" s="6" t="s">
        <v>212</v>
      </c>
      <c r="F57" s="6" t="s">
        <v>213</v>
      </c>
    </row>
    <row r="58" spans="1:6" x14ac:dyDescent="0.3">
      <c r="A58" s="6" t="s">
        <v>214</v>
      </c>
      <c r="B58" s="6" t="s">
        <v>40</v>
      </c>
      <c r="C58" s="6" t="s">
        <v>22</v>
      </c>
      <c r="D58" s="6" t="s">
        <v>47</v>
      </c>
      <c r="E58" s="6" t="s">
        <v>215</v>
      </c>
      <c r="F58" s="6" t="s">
        <v>216</v>
      </c>
    </row>
    <row r="59" spans="1:6" x14ac:dyDescent="0.3">
      <c r="A59" s="7" t="s">
        <v>217</v>
      </c>
      <c r="B59" s="7" t="s">
        <v>40</v>
      </c>
      <c r="C59" s="7" t="s">
        <v>41</v>
      </c>
      <c r="D59" s="7" t="s">
        <v>74</v>
      </c>
      <c r="E59" s="7" t="s">
        <v>218</v>
      </c>
      <c r="F59" s="7" t="s">
        <v>219</v>
      </c>
    </row>
    <row r="60" spans="1:6" x14ac:dyDescent="0.3">
      <c r="A60" s="7" t="s">
        <v>220</v>
      </c>
      <c r="B60" s="7" t="s">
        <v>40</v>
      </c>
      <c r="C60" s="7" t="s">
        <v>41</v>
      </c>
      <c r="D60" s="7" t="s">
        <v>74</v>
      </c>
      <c r="E60" s="7" t="s">
        <v>221</v>
      </c>
      <c r="F60" s="7" t="s">
        <v>222</v>
      </c>
    </row>
    <row r="61" spans="1:6" x14ac:dyDescent="0.3">
      <c r="A61" s="7" t="s">
        <v>223</v>
      </c>
      <c r="B61" s="7" t="s">
        <v>40</v>
      </c>
      <c r="C61" s="7" t="s">
        <v>41</v>
      </c>
      <c r="D61" s="7" t="s">
        <v>74</v>
      </c>
      <c r="E61" s="7" t="s">
        <v>224</v>
      </c>
      <c r="F61" s="7" t="s">
        <v>225</v>
      </c>
    </row>
    <row r="62" spans="1:6" x14ac:dyDescent="0.3">
      <c r="A62" s="7" t="s">
        <v>226</v>
      </c>
      <c r="B62" s="7" t="s">
        <v>40</v>
      </c>
      <c r="C62" s="7" t="s">
        <v>41</v>
      </c>
      <c r="D62" s="7" t="s">
        <v>74</v>
      </c>
      <c r="E62" s="7" t="s">
        <v>227</v>
      </c>
      <c r="F62" s="7" t="s">
        <v>228</v>
      </c>
    </row>
    <row r="63" spans="1:6" x14ac:dyDescent="0.3">
      <c r="A63" s="7" t="s">
        <v>229</v>
      </c>
      <c r="B63" s="7" t="s">
        <v>40</v>
      </c>
      <c r="C63" s="7" t="s">
        <v>41</v>
      </c>
      <c r="D63" s="7" t="s">
        <v>74</v>
      </c>
      <c r="E63" s="7" t="s">
        <v>230</v>
      </c>
      <c r="F63" s="7" t="s">
        <v>231</v>
      </c>
    </row>
    <row r="64" spans="1:6" x14ac:dyDescent="0.3">
      <c r="A64" s="2" t="s">
        <v>232</v>
      </c>
      <c r="B64" s="2" t="s">
        <v>21</v>
      </c>
      <c r="C64" s="2" t="s">
        <v>37</v>
      </c>
      <c r="D64" s="2" t="s">
        <v>233</v>
      </c>
      <c r="E64" s="2" t="s">
        <v>234</v>
      </c>
      <c r="F64" s="2" t="s">
        <v>235</v>
      </c>
    </row>
    <row r="65" spans="1:6" x14ac:dyDescent="0.3">
      <c r="A65" s="7" t="s">
        <v>236</v>
      </c>
      <c r="B65" s="7" t="s">
        <v>21</v>
      </c>
      <c r="C65" s="7" t="s">
        <v>37</v>
      </c>
      <c r="D65" s="7" t="s">
        <v>74</v>
      </c>
      <c r="E65" s="7" t="s">
        <v>237</v>
      </c>
      <c r="F65" s="7" t="s">
        <v>238</v>
      </c>
    </row>
    <row r="66" spans="1:6" x14ac:dyDescent="0.3">
      <c r="A66" s="7" t="s">
        <v>239</v>
      </c>
      <c r="B66" s="7" t="s">
        <v>21</v>
      </c>
      <c r="C66" s="7" t="s">
        <v>37</v>
      </c>
      <c r="D66" s="7" t="s">
        <v>74</v>
      </c>
      <c r="E66" s="7" t="s">
        <v>240</v>
      </c>
      <c r="F66" s="7" t="s">
        <v>241</v>
      </c>
    </row>
    <row r="67" spans="1:6" x14ac:dyDescent="0.3">
      <c r="A67" s="7" t="s">
        <v>242</v>
      </c>
      <c r="B67" s="7" t="s">
        <v>21</v>
      </c>
      <c r="C67" s="7" t="s">
        <v>37</v>
      </c>
      <c r="D67" s="7" t="s">
        <v>74</v>
      </c>
      <c r="E67" s="7" t="s">
        <v>243</v>
      </c>
      <c r="F67" s="7" t="s">
        <v>244</v>
      </c>
    </row>
    <row r="68" spans="1:6" x14ac:dyDescent="0.3">
      <c r="A68" s="8" t="s">
        <v>36</v>
      </c>
      <c r="B68" s="8" t="s">
        <v>21</v>
      </c>
      <c r="C68" s="8" t="s">
        <v>37</v>
      </c>
      <c r="D68" s="8" t="s">
        <v>245</v>
      </c>
      <c r="E68" s="8" t="s">
        <v>246</v>
      </c>
      <c r="F68" s="8" t="s">
        <v>247</v>
      </c>
    </row>
    <row r="69" spans="1:6" x14ac:dyDescent="0.3">
      <c r="A69" s="8" t="s">
        <v>248</v>
      </c>
      <c r="B69" s="8" t="s">
        <v>21</v>
      </c>
      <c r="C69" s="8" t="s">
        <v>37</v>
      </c>
      <c r="D69" s="8" t="s">
        <v>245</v>
      </c>
      <c r="E69" s="8" t="s">
        <v>249</v>
      </c>
      <c r="F69" s="8" t="s">
        <v>250</v>
      </c>
    </row>
    <row r="70" spans="1:6" x14ac:dyDescent="0.3">
      <c r="A70" s="8" t="s">
        <v>251</v>
      </c>
      <c r="B70" s="8" t="s">
        <v>21</v>
      </c>
      <c r="C70" s="8" t="s">
        <v>37</v>
      </c>
      <c r="D70" s="8" t="s">
        <v>245</v>
      </c>
      <c r="E70" s="8" t="s">
        <v>252</v>
      </c>
      <c r="F70" s="8" t="s">
        <v>253</v>
      </c>
    </row>
    <row r="71" spans="1:6" x14ac:dyDescent="0.3">
      <c r="A71" s="8" t="s">
        <v>254</v>
      </c>
      <c r="B71" s="8" t="s">
        <v>21</v>
      </c>
      <c r="C71" s="8" t="s">
        <v>37</v>
      </c>
      <c r="D71" s="8" t="s">
        <v>245</v>
      </c>
      <c r="E71" s="8" t="s">
        <v>255</v>
      </c>
      <c r="F71" s="8" t="s">
        <v>256</v>
      </c>
    </row>
    <row r="72" spans="1:6" x14ac:dyDescent="0.3">
      <c r="A72" s="8" t="s">
        <v>257</v>
      </c>
      <c r="B72" s="8" t="s">
        <v>21</v>
      </c>
      <c r="C72" s="8" t="s">
        <v>37</v>
      </c>
      <c r="D72" s="8" t="s">
        <v>245</v>
      </c>
      <c r="E72" s="8" t="s">
        <v>258</v>
      </c>
      <c r="F72" s="8" t="s">
        <v>259</v>
      </c>
    </row>
    <row r="73" spans="1:6" x14ac:dyDescent="0.3">
      <c r="A73" s="8" t="s">
        <v>260</v>
      </c>
      <c r="B73" s="8" t="s">
        <v>21</v>
      </c>
      <c r="C73" s="8" t="s">
        <v>41</v>
      </c>
      <c r="D73" s="8" t="s">
        <v>245</v>
      </c>
      <c r="E73" s="8" t="s">
        <v>261</v>
      </c>
      <c r="F73" s="8" t="s">
        <v>262</v>
      </c>
    </row>
    <row r="74" spans="1:6" x14ac:dyDescent="0.3">
      <c r="A74" s="8" t="s">
        <v>263</v>
      </c>
      <c r="B74" s="8" t="s">
        <v>21</v>
      </c>
      <c r="C74" s="8" t="s">
        <v>37</v>
      </c>
      <c r="D74" s="8" t="s">
        <v>245</v>
      </c>
      <c r="E74" s="8" t="s">
        <v>264</v>
      </c>
      <c r="F74" s="8" t="s">
        <v>262</v>
      </c>
    </row>
    <row r="75" spans="1:6" x14ac:dyDescent="0.3">
      <c r="A75" s="8" t="s">
        <v>265</v>
      </c>
      <c r="B75" s="8" t="s">
        <v>21</v>
      </c>
      <c r="C75" s="8" t="s">
        <v>37</v>
      </c>
      <c r="D75" s="8" t="s">
        <v>245</v>
      </c>
      <c r="E75" s="8" t="s">
        <v>266</v>
      </c>
      <c r="F75" s="8" t="s">
        <v>262</v>
      </c>
    </row>
    <row r="76" spans="1:6" x14ac:dyDescent="0.3">
      <c r="A76" s="8" t="s">
        <v>267</v>
      </c>
      <c r="B76" s="8" t="s">
        <v>21</v>
      </c>
      <c r="C76" s="8" t="s">
        <v>41</v>
      </c>
      <c r="D76" s="8" t="s">
        <v>245</v>
      </c>
      <c r="E76" s="8" t="s">
        <v>268</v>
      </c>
      <c r="F76" s="8" t="s">
        <v>269</v>
      </c>
    </row>
    <row r="77" spans="1:6" x14ac:dyDescent="0.3">
      <c r="A77" s="8" t="s">
        <v>270</v>
      </c>
      <c r="B77" s="8" t="s">
        <v>21</v>
      </c>
      <c r="C77" s="8" t="s">
        <v>41</v>
      </c>
      <c r="D77" s="8" t="s">
        <v>245</v>
      </c>
      <c r="E77" s="8" t="s">
        <v>271</v>
      </c>
      <c r="F77" s="8" t="s">
        <v>272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"/>
  <sheetViews>
    <sheetView workbookViewId="0"/>
  </sheetViews>
  <sheetFormatPr defaultRowHeight="14.4" x14ac:dyDescent="0.3"/>
  <cols>
    <col min="1" max="9" width="35" customWidth="1"/>
  </cols>
  <sheetData>
    <row r="1" spans="1:9" x14ac:dyDescent="0.3">
      <c r="A1" s="1" t="s">
        <v>273</v>
      </c>
      <c r="B1" s="1" t="s">
        <v>274</v>
      </c>
      <c r="C1" s="1" t="s">
        <v>275</v>
      </c>
      <c r="D1" s="1" t="s">
        <v>276</v>
      </c>
      <c r="E1" s="1" t="s">
        <v>277</v>
      </c>
      <c r="F1" s="1" t="s">
        <v>278</v>
      </c>
      <c r="G1" s="1" t="s">
        <v>279</v>
      </c>
      <c r="H1" s="1" t="s">
        <v>280</v>
      </c>
      <c r="I1" s="1" t="s">
        <v>281</v>
      </c>
    </row>
    <row r="2" spans="1:9" ht="43.2" x14ac:dyDescent="0.3">
      <c r="A2" s="2" t="s">
        <v>282</v>
      </c>
      <c r="B2" s="2" t="s">
        <v>33</v>
      </c>
      <c r="C2" s="2" t="s">
        <v>283</v>
      </c>
      <c r="D2" s="2" t="s">
        <v>284</v>
      </c>
      <c r="E2" s="2" t="s">
        <v>285</v>
      </c>
      <c r="F2" s="2" t="s">
        <v>286</v>
      </c>
      <c r="G2" s="2" t="s">
        <v>287</v>
      </c>
      <c r="H2" s="2" t="s">
        <v>288</v>
      </c>
      <c r="I2" s="2" t="s">
        <v>289</v>
      </c>
    </row>
    <row r="3" spans="1:9" ht="43.2" x14ac:dyDescent="0.3">
      <c r="A3" s="2" t="s">
        <v>290</v>
      </c>
      <c r="B3" s="2" t="s">
        <v>30</v>
      </c>
      <c r="C3" s="2" t="s">
        <v>291</v>
      </c>
      <c r="D3" s="2" t="s">
        <v>292</v>
      </c>
      <c r="E3" s="2" t="s">
        <v>293</v>
      </c>
      <c r="F3" s="2" t="s">
        <v>294</v>
      </c>
      <c r="G3" s="2" t="s">
        <v>295</v>
      </c>
      <c r="H3" s="2" t="s">
        <v>296</v>
      </c>
      <c r="I3" s="2" t="s">
        <v>297</v>
      </c>
    </row>
    <row r="4" spans="1:9" ht="43.2" x14ac:dyDescent="0.3">
      <c r="A4" s="2" t="s">
        <v>298</v>
      </c>
      <c r="B4" s="2" t="s">
        <v>299</v>
      </c>
      <c r="C4" s="2" t="s">
        <v>300</v>
      </c>
      <c r="D4" s="2" t="s">
        <v>301</v>
      </c>
      <c r="E4" s="2" t="s">
        <v>302</v>
      </c>
      <c r="F4" s="2" t="s">
        <v>303</v>
      </c>
      <c r="G4" s="2" t="s">
        <v>304</v>
      </c>
      <c r="H4" s="2" t="s">
        <v>305</v>
      </c>
      <c r="I4" s="2" t="s">
        <v>306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/>
  </sheetViews>
  <sheetFormatPr defaultRowHeight="14.4" x14ac:dyDescent="0.3"/>
  <cols>
    <col min="1" max="1" width="8" customWidth="1"/>
    <col min="2" max="2" width="35" customWidth="1"/>
    <col min="3" max="3" width="80" customWidth="1"/>
  </cols>
  <sheetData>
    <row r="1" spans="1:3" x14ac:dyDescent="0.3">
      <c r="A1" s="3" t="s">
        <v>307</v>
      </c>
      <c r="B1" s="3" t="s">
        <v>308</v>
      </c>
      <c r="C1" s="3" t="s">
        <v>309</v>
      </c>
    </row>
    <row r="2" spans="1:3" ht="28.8" x14ac:dyDescent="0.3">
      <c r="A2" s="4" t="s">
        <v>282</v>
      </c>
      <c r="B2" s="2" t="s">
        <v>310</v>
      </c>
      <c r="C2" s="2" t="s">
        <v>311</v>
      </c>
    </row>
    <row r="3" spans="1:3" x14ac:dyDescent="0.3">
      <c r="A3" s="4" t="s">
        <v>290</v>
      </c>
      <c r="B3" s="2" t="s">
        <v>312</v>
      </c>
      <c r="C3" s="2" t="s">
        <v>313</v>
      </c>
    </row>
    <row r="4" spans="1:3" ht="28.8" x14ac:dyDescent="0.3">
      <c r="A4" s="4" t="s">
        <v>298</v>
      </c>
      <c r="B4" s="2" t="s">
        <v>314</v>
      </c>
      <c r="C4" s="2" t="s">
        <v>315</v>
      </c>
    </row>
    <row r="5" spans="1:3" ht="28.8" x14ac:dyDescent="0.3">
      <c r="A5" s="4" t="s">
        <v>316</v>
      </c>
      <c r="B5" s="2" t="s">
        <v>317</v>
      </c>
      <c r="C5" s="2" t="s">
        <v>318</v>
      </c>
    </row>
    <row r="6" spans="1:3" ht="28.8" x14ac:dyDescent="0.3">
      <c r="A6" s="4" t="s">
        <v>319</v>
      </c>
      <c r="B6" s="2" t="s">
        <v>320</v>
      </c>
      <c r="C6" s="2" t="s">
        <v>321</v>
      </c>
    </row>
    <row r="7" spans="1:3" x14ac:dyDescent="0.3">
      <c r="A7" s="4" t="s">
        <v>322</v>
      </c>
      <c r="B7" s="2" t="s">
        <v>323</v>
      </c>
      <c r="C7" s="2" t="s">
        <v>324</v>
      </c>
    </row>
    <row r="8" spans="1:3" x14ac:dyDescent="0.3">
      <c r="A8" s="4" t="s">
        <v>325</v>
      </c>
      <c r="B8" s="2" t="s">
        <v>326</v>
      </c>
      <c r="C8" s="2" t="s">
        <v>327</v>
      </c>
    </row>
    <row r="9" spans="1:3" ht="28.8" x14ac:dyDescent="0.3">
      <c r="A9" s="4" t="s">
        <v>328</v>
      </c>
      <c r="B9" s="2" t="s">
        <v>329</v>
      </c>
      <c r="C9" s="2" t="s">
        <v>330</v>
      </c>
    </row>
    <row r="10" spans="1:3" ht="28.8" x14ac:dyDescent="0.3">
      <c r="A10" s="4" t="s">
        <v>331</v>
      </c>
      <c r="B10" s="2" t="s">
        <v>332</v>
      </c>
      <c r="C10" s="2" t="s">
        <v>333</v>
      </c>
    </row>
    <row r="11" spans="1:3" ht="28.8" x14ac:dyDescent="0.3">
      <c r="A11" s="4" t="s">
        <v>334</v>
      </c>
      <c r="B11" s="2" t="s">
        <v>335</v>
      </c>
      <c r="C11" s="2" t="s">
        <v>336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/>
  </sheetViews>
  <sheetFormatPr defaultRowHeight="14.4" x14ac:dyDescent="0.3"/>
  <cols>
    <col min="1" max="1" width="40" customWidth="1"/>
    <col min="2" max="4" width="50" customWidth="1"/>
  </cols>
  <sheetData>
    <row r="1" spans="1:4" ht="18" x14ac:dyDescent="0.35">
      <c r="A1" s="5" t="s">
        <v>337</v>
      </c>
    </row>
    <row r="3" spans="1:4" x14ac:dyDescent="0.3">
      <c r="A3" t="s">
        <v>338</v>
      </c>
      <c r="B3" t="s">
        <v>339</v>
      </c>
      <c r="C3" t="s">
        <v>340</v>
      </c>
      <c r="D3" t="s">
        <v>341</v>
      </c>
    </row>
    <row r="4" spans="1:4" x14ac:dyDescent="0.3">
      <c r="A4" t="s">
        <v>342</v>
      </c>
      <c r="B4" t="s">
        <v>343</v>
      </c>
      <c r="C4" t="s">
        <v>344</v>
      </c>
      <c r="D4" t="s">
        <v>345</v>
      </c>
    </row>
    <row r="5" spans="1:4" x14ac:dyDescent="0.3">
      <c r="A5" t="s">
        <v>346</v>
      </c>
      <c r="B5" t="s">
        <v>347</v>
      </c>
      <c r="C5" t="s">
        <v>348</v>
      </c>
      <c r="D5" t="s">
        <v>349</v>
      </c>
    </row>
    <row r="6" spans="1:4" x14ac:dyDescent="0.3">
      <c r="A6" t="s">
        <v>350</v>
      </c>
      <c r="B6" t="s">
        <v>351</v>
      </c>
      <c r="C6" t="s">
        <v>352</v>
      </c>
      <c r="D6" t="s">
        <v>353</v>
      </c>
    </row>
    <row r="8" spans="1:4" x14ac:dyDescent="0.3">
      <c r="A8" t="s">
        <v>354</v>
      </c>
    </row>
    <row r="9" spans="1:4" x14ac:dyDescent="0.3">
      <c r="A9" t="s">
        <v>355</v>
      </c>
      <c r="B9" t="s">
        <v>356</v>
      </c>
    </row>
    <row r="10" spans="1:4" x14ac:dyDescent="0.3">
      <c r="A10" t="s">
        <v>357</v>
      </c>
      <c r="B10" t="s">
        <v>358</v>
      </c>
    </row>
    <row r="11" spans="1:4" x14ac:dyDescent="0.3">
      <c r="A11" t="s">
        <v>359</v>
      </c>
      <c r="B11" t="s">
        <v>360</v>
      </c>
    </row>
    <row r="12" spans="1:4" x14ac:dyDescent="0.3">
      <c r="A12" t="s">
        <v>361</v>
      </c>
      <c r="B12" t="s">
        <v>362</v>
      </c>
    </row>
    <row r="14" spans="1:4" x14ac:dyDescent="0.3">
      <c r="A14" t="s">
        <v>363</v>
      </c>
    </row>
    <row r="15" spans="1:4" x14ac:dyDescent="0.3">
      <c r="A15" t="s">
        <v>276</v>
      </c>
      <c r="B15" t="s">
        <v>277</v>
      </c>
    </row>
    <row r="16" spans="1:4" x14ac:dyDescent="0.3">
      <c r="A16" t="s">
        <v>364</v>
      </c>
      <c r="B16" t="s">
        <v>365</v>
      </c>
    </row>
    <row r="17" spans="1:2" x14ac:dyDescent="0.3">
      <c r="A17" t="s">
        <v>366</v>
      </c>
      <c r="B17" t="s">
        <v>367</v>
      </c>
    </row>
    <row r="18" spans="1:2" x14ac:dyDescent="0.3">
      <c r="A18" t="s">
        <v>368</v>
      </c>
      <c r="B18" t="s">
        <v>369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TGB_Cover</vt:lpstr>
      <vt:lpstr>KPI_Decision_Matrix</vt:lpstr>
      <vt:lpstr>KPI_Library_By_Type</vt:lpstr>
      <vt:lpstr>Gaming_Operator_Examples</vt:lpstr>
      <vt:lpstr>Instructions</vt:lpstr>
      <vt:lpstr>One_Page_Reference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Kate Chambers</cp:lastModifiedBy>
  <dcterms:created xsi:type="dcterms:W3CDTF">2026-02-02T11:40:15Z</dcterms:created>
  <dcterms:modified xsi:type="dcterms:W3CDTF">2026-04-20T11:30:43Z</dcterms:modified>
</cp:coreProperties>
</file>